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gfilesv\051保健福祉課\254 包括センター関連\10_総合事業\サービスコード\03ケアマネジメント\"/>
    </mc:Choice>
  </mc:AlternateContent>
  <xr:revisionPtr revIDLastSave="0" documentId="13_ncr:1_{EC53FF7B-4D18-4ED5-9A49-A305FD0CD193}" xr6:coauthVersionLast="47" xr6:coauthVersionMax="47" xr10:uidLastSave="{00000000-0000-0000-0000-000000000000}"/>
  <bookViews>
    <workbookView xWindow="-120" yWindow="-120" windowWidth="29040" windowHeight="15840" xr2:uid="{B9CE7EE6-E499-4E20-892B-7C2582D1A491}"/>
  </bookViews>
  <sheets>
    <sheet name="コード表(R8.6月～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11" i="1" l="1"/>
  <c r="AN10" i="1"/>
  <c r="AN6" i="1"/>
  <c r="AD9" i="1" l="1"/>
  <c r="AJ9" i="1" s="1"/>
  <c r="AN9" i="1" s="1"/>
  <c r="AD8" i="1"/>
  <c r="Q8" i="1"/>
  <c r="AJ7" i="1" s="1"/>
  <c r="AN7" i="1" s="1"/>
  <c r="AJ8" i="1" l="1"/>
  <c r="AN8" i="1" s="1"/>
</calcChain>
</file>

<file path=xl/sharedStrings.xml><?xml version="1.0" encoding="utf-8"?>
<sst xmlns="http://schemas.openxmlformats.org/spreadsheetml/2006/main" count="40" uniqueCount="27">
  <si>
    <t>サービスコード</t>
    <phoneticPr fontId="4"/>
  </si>
  <si>
    <t>サービス内容略称</t>
    <rPh sb="4" eb="6">
      <t>ナイヨウ</t>
    </rPh>
    <rPh sb="6" eb="8">
      <t>リャクショウ</t>
    </rPh>
    <phoneticPr fontId="4"/>
  </si>
  <si>
    <t>算定項目</t>
    <rPh sb="0" eb="2">
      <t>サンテイ</t>
    </rPh>
    <rPh sb="2" eb="4">
      <t>コウモク</t>
    </rPh>
    <phoneticPr fontId="4"/>
  </si>
  <si>
    <t>合成</t>
    <rPh sb="0" eb="2">
      <t>ゴウセイ</t>
    </rPh>
    <phoneticPr fontId="4"/>
  </si>
  <si>
    <t>算定</t>
    <rPh sb="0" eb="2">
      <t>サンテイ</t>
    </rPh>
    <phoneticPr fontId="4"/>
  </si>
  <si>
    <t>種類</t>
    <rPh sb="0" eb="2">
      <t>シュルイ</t>
    </rPh>
    <phoneticPr fontId="4"/>
  </si>
  <si>
    <t>項目</t>
    <rPh sb="0" eb="2">
      <t>コウモク</t>
    </rPh>
    <phoneticPr fontId="4"/>
  </si>
  <si>
    <t>単位数</t>
  </si>
  <si>
    <t>単位</t>
  </si>
  <si>
    <t>AF</t>
    <phoneticPr fontId="4"/>
  </si>
  <si>
    <t>イ 介護予防ケアマネジメント費</t>
    <phoneticPr fontId="4"/>
  </si>
  <si>
    <t>単位</t>
    <rPh sb="0" eb="2">
      <t>タンイ</t>
    </rPh>
    <phoneticPr fontId="4"/>
  </si>
  <si>
    <t>1月につき</t>
    <rPh sb="1" eb="2">
      <t>ツキ</t>
    </rPh>
    <phoneticPr fontId="4"/>
  </si>
  <si>
    <t>事業対象者・要支援１・２・
要介護１・２・３・４・５</t>
    <phoneticPr fontId="4"/>
  </si>
  <si>
    <t>高齢者虐待防止措置未実施減算</t>
    <phoneticPr fontId="4"/>
  </si>
  <si>
    <t>単位減算</t>
    <rPh sb="0" eb="4">
      <t>タンイゲンサン</t>
    </rPh>
    <phoneticPr fontId="4"/>
  </si>
  <si>
    <t>業務継続計画未策定減算</t>
    <phoneticPr fontId="4"/>
  </si>
  <si>
    <t>ロ 初回加算</t>
    <phoneticPr fontId="4"/>
  </si>
  <si>
    <t>単位加算</t>
    <rPh sb="0" eb="2">
      <t>タンイ</t>
    </rPh>
    <rPh sb="2" eb="4">
      <t>カサン</t>
    </rPh>
    <phoneticPr fontId="4"/>
  </si>
  <si>
    <t>ハ 委託連携加算</t>
    <phoneticPr fontId="4"/>
  </si>
  <si>
    <t>介護予防ケアマネジメントA</t>
    <rPh sb="0" eb="2">
      <t>カイゴ</t>
    </rPh>
    <rPh sb="2" eb="4">
      <t>ヨボウ</t>
    </rPh>
    <phoneticPr fontId="2"/>
  </si>
  <si>
    <t>介護予防ケアマネジメントA高齢者虐待防止措置未実施減算</t>
    <phoneticPr fontId="2"/>
  </si>
  <si>
    <t>介予マネジA高齢者虐待防止措置未実施かつ業務継続計画未策定減算</t>
    <phoneticPr fontId="2"/>
  </si>
  <si>
    <t>介護予防ケアマネジメントA業務継続計画未策定減算</t>
    <phoneticPr fontId="2"/>
  </si>
  <si>
    <t>介護予防ケア初回加算</t>
    <phoneticPr fontId="4"/>
  </si>
  <si>
    <t>介護予防ケア業務委託連携加算</t>
    <phoneticPr fontId="2"/>
  </si>
  <si>
    <t>介護予防ケアマネジメントサービスコード表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</si>
</sst>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/>
    <xf numFmtId="0" fontId="3" fillId="0" borderId="0" xfId="0" applyFont="1" applyAlignment="1"/>
    <xf numFmtId="0" fontId="0" fillId="0" borderId="0" xfId="0" applyAlignment="1">
      <alignment horizontal="right"/>
    </xf>
    <xf numFmtId="0" fontId="1" fillId="0" borderId="0" xfId="0" applyFont="1" applyAlignment="1"/>
    <xf numFmtId="0" fontId="5" fillId="0" borderId="1" xfId="0" applyFont="1" applyBorder="1">
      <alignment vertical="center"/>
    </xf>
    <xf numFmtId="0" fontId="0" fillId="0" borderId="2" xfId="0" applyBorder="1" applyAlignment="1"/>
    <xf numFmtId="0" fontId="5" fillId="0" borderId="3" xfId="0" applyFont="1" applyBorder="1" applyAlignment="1">
      <alignment horizontal="center"/>
    </xf>
    <xf numFmtId="0" fontId="0" fillId="0" borderId="1" xfId="0" applyBorder="1" applyAlignment="1"/>
    <xf numFmtId="0" fontId="0" fillId="0" borderId="4" xfId="0" applyBorder="1" applyAlignment="1"/>
    <xf numFmtId="0" fontId="3" fillId="0" borderId="4" xfId="0" applyFont="1" applyBorder="1" applyAlignment="1"/>
    <xf numFmtId="0" fontId="5" fillId="0" borderId="4" xfId="0" applyFont="1" applyBorder="1" applyAlignment="1"/>
    <xf numFmtId="0" fontId="0" fillId="0" borderId="4" xfId="0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3" fillId="0" borderId="9" xfId="0" applyFont="1" applyBorder="1" applyAlignment="1"/>
    <xf numFmtId="0" fontId="0" fillId="0" borderId="9" xfId="0" applyBorder="1" applyAlignment="1">
      <alignment horizontal="right"/>
    </xf>
    <xf numFmtId="0" fontId="5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5" fillId="0" borderId="6" xfId="0" applyFont="1" applyFill="1" applyBorder="1">
      <alignment vertical="center"/>
    </xf>
    <xf numFmtId="0" fontId="3" fillId="0" borderId="11" xfId="0" applyFont="1" applyFill="1" applyBorder="1" applyAlignment="1"/>
    <xf numFmtId="0" fontId="3" fillId="0" borderId="4" xfId="0" applyFont="1" applyFill="1" applyBorder="1" applyAlignment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0" xfId="0" applyFont="1" applyFill="1" applyAlignment="1"/>
    <xf numFmtId="0" fontId="0" fillId="0" borderId="0" xfId="0" applyFill="1" applyAlignment="1"/>
    <xf numFmtId="0" fontId="0" fillId="0" borderId="4" xfId="0" applyFill="1" applyBorder="1" applyAlignment="1">
      <alignment horizontal="right"/>
    </xf>
    <xf numFmtId="0" fontId="0" fillId="0" borderId="0" xfId="0" applyFill="1" applyAlignment="1">
      <alignment horizontal="right"/>
    </xf>
    <xf numFmtId="0" fontId="5" fillId="0" borderId="0" xfId="0" applyFont="1" applyFill="1" applyAlignment="1">
      <alignment horizontal="center"/>
    </xf>
    <xf numFmtId="0" fontId="3" fillId="0" borderId="14" xfId="0" applyFont="1" applyFill="1" applyBorder="1" applyAlignment="1"/>
    <xf numFmtId="38" fontId="6" fillId="0" borderId="2" xfId="0" applyNumberFormat="1" applyFont="1" applyFill="1" applyBorder="1" applyAlignment="1">
      <alignment horizontal="right"/>
    </xf>
    <xf numFmtId="0" fontId="5" fillId="0" borderId="10" xfId="0" applyFont="1" applyFill="1" applyBorder="1" applyAlignment="1">
      <alignment vertical="center" wrapText="1"/>
    </xf>
    <xf numFmtId="0" fontId="7" fillId="0" borderId="16" xfId="0" applyFont="1" applyFill="1" applyBorder="1" applyAlignment="1"/>
    <xf numFmtId="0" fontId="3" fillId="0" borderId="17" xfId="0" applyFont="1" applyFill="1" applyBorder="1" applyAlignment="1"/>
    <xf numFmtId="0" fontId="0" fillId="0" borderId="17" xfId="0" applyFill="1" applyBorder="1" applyAlignment="1"/>
    <xf numFmtId="0" fontId="3" fillId="0" borderId="18" xfId="0" applyFont="1" applyFill="1" applyBorder="1" applyAlignment="1"/>
    <xf numFmtId="0" fontId="0" fillId="0" borderId="19" xfId="0" applyFill="1" applyBorder="1" applyAlignment="1"/>
    <xf numFmtId="0" fontId="0" fillId="0" borderId="20" xfId="0" applyFill="1" applyBorder="1" applyAlignment="1"/>
    <xf numFmtId="0" fontId="3" fillId="0" borderId="20" xfId="0" applyFont="1" applyFill="1" applyBorder="1" applyAlignment="1"/>
    <xf numFmtId="0" fontId="5" fillId="0" borderId="20" xfId="0" applyFont="1" applyFill="1" applyBorder="1" applyAlignment="1">
      <alignment horizontal="right"/>
    </xf>
    <xf numFmtId="0" fontId="5" fillId="0" borderId="20" xfId="0" applyFont="1" applyFill="1" applyBorder="1" applyAlignment="1">
      <alignment horizontal="center"/>
    </xf>
    <xf numFmtId="0" fontId="3" fillId="0" borderId="21" xfId="0" applyFont="1" applyFill="1" applyBorder="1" applyAlignment="1"/>
    <xf numFmtId="0" fontId="3" fillId="0" borderId="23" xfId="0" applyFont="1" applyFill="1" applyBorder="1" applyAlignment="1"/>
    <xf numFmtId="0" fontId="3" fillId="0" borderId="24" xfId="0" applyFont="1" applyFill="1" applyBorder="1" applyAlignment="1"/>
    <xf numFmtId="0" fontId="3" fillId="0" borderId="25" xfId="0" applyFont="1" applyFill="1" applyBorder="1" applyAlignment="1"/>
    <xf numFmtId="0" fontId="7" fillId="0" borderId="19" xfId="0" applyFont="1" applyFill="1" applyBorder="1" applyAlignment="1"/>
    <xf numFmtId="0" fontId="7" fillId="0" borderId="20" xfId="0" applyFont="1" applyFill="1" applyBorder="1" applyAlignment="1"/>
    <xf numFmtId="0" fontId="3" fillId="0" borderId="26" xfId="0" applyFont="1" applyFill="1" applyBorder="1" applyAlignment="1"/>
    <xf numFmtId="0" fontId="3" fillId="0" borderId="19" xfId="0" applyFont="1" applyFill="1" applyBorder="1" applyAlignment="1"/>
    <xf numFmtId="0" fontId="0" fillId="0" borderId="20" xfId="0" applyFill="1" applyBorder="1" applyAlignment="1">
      <alignment horizontal="right"/>
    </xf>
    <xf numFmtId="0" fontId="0" fillId="0" borderId="24" xfId="0" applyFill="1" applyBorder="1" applyAlignment="1"/>
    <xf numFmtId="0" fontId="5" fillId="0" borderId="24" xfId="0" applyFont="1" applyFill="1" applyBorder="1" applyAlignment="1">
      <alignment horizontal="right"/>
    </xf>
    <xf numFmtId="0" fontId="0" fillId="0" borderId="24" xfId="0" applyFill="1" applyBorder="1" applyAlignment="1">
      <alignment horizontal="right"/>
    </xf>
    <xf numFmtId="0" fontId="3" fillId="0" borderId="27" xfId="0" applyFont="1" applyFill="1" applyBorder="1" applyAlignment="1">
      <alignment shrinkToFit="1"/>
    </xf>
    <xf numFmtId="0" fontId="5" fillId="0" borderId="10" xfId="0" applyFont="1" applyFill="1" applyBorder="1" applyAlignment="1">
      <alignment vertical="center"/>
    </xf>
    <xf numFmtId="0" fontId="3" fillId="0" borderId="28" xfId="0" applyFont="1" applyFill="1" applyBorder="1" applyAlignment="1"/>
    <xf numFmtId="0" fontId="3" fillId="0" borderId="20" xfId="0" applyFont="1" applyFill="1" applyBorder="1" applyAlignment="1">
      <alignment horizontal="right"/>
    </xf>
    <xf numFmtId="9" fontId="5" fillId="0" borderId="20" xfId="0" applyNumberFormat="1" applyFont="1" applyFill="1" applyBorder="1" applyAlignment="1">
      <alignment horizontal="center"/>
    </xf>
    <xf numFmtId="38" fontId="6" fillId="0" borderId="6" xfId="0" applyNumberFormat="1" applyFont="1" applyFill="1" applyBorder="1" applyAlignment="1">
      <alignment horizontal="right"/>
    </xf>
    <xf numFmtId="0" fontId="3" fillId="0" borderId="29" xfId="0" applyFont="1" applyFill="1" applyBorder="1" applyAlignment="1"/>
    <xf numFmtId="0" fontId="3" fillId="0" borderId="30" xfId="0" applyFont="1" applyFill="1" applyBorder="1" applyAlignment="1"/>
    <xf numFmtId="0" fontId="0" fillId="0" borderId="30" xfId="0" applyFill="1" applyBorder="1" applyAlignment="1"/>
    <xf numFmtId="0" fontId="5" fillId="0" borderId="30" xfId="0" applyFont="1" applyFill="1" applyBorder="1" applyAlignment="1">
      <alignment horizontal="right"/>
    </xf>
    <xf numFmtId="0" fontId="0" fillId="0" borderId="30" xfId="0" applyFill="1" applyBorder="1" applyAlignment="1">
      <alignment horizontal="right"/>
    </xf>
    <xf numFmtId="0" fontId="3" fillId="0" borderId="30" xfId="0" applyFont="1" applyFill="1" applyBorder="1" applyAlignment="1">
      <alignment horizontal="right"/>
    </xf>
    <xf numFmtId="0" fontId="5" fillId="0" borderId="30" xfId="0" applyFont="1" applyFill="1" applyBorder="1" applyAlignment="1">
      <alignment horizontal="right"/>
    </xf>
    <xf numFmtId="0" fontId="3" fillId="0" borderId="30" xfId="0" applyFont="1" applyFill="1" applyBorder="1" applyAlignment="1">
      <alignment shrinkToFit="1"/>
    </xf>
    <xf numFmtId="0" fontId="0" fillId="0" borderId="30" xfId="0" applyFill="1" applyBorder="1" applyAlignment="1">
      <alignment shrinkToFit="1"/>
    </xf>
    <xf numFmtId="0" fontId="0" fillId="0" borderId="31" xfId="0" applyFill="1" applyBorder="1" applyAlignment="1">
      <alignment shrinkToFit="1"/>
    </xf>
    <xf numFmtId="0" fontId="5" fillId="0" borderId="24" xfId="0" applyFont="1" applyFill="1" applyBorder="1" applyAlignment="1">
      <alignment horizontal="right"/>
    </xf>
    <xf numFmtId="0" fontId="5" fillId="0" borderId="20" xfId="0" applyFont="1" applyFill="1" applyBorder="1" applyAlignment="1">
      <alignment horizontal="right"/>
    </xf>
    <xf numFmtId="0" fontId="0" fillId="0" borderId="20" xfId="0" applyFill="1" applyBorder="1" applyAlignment="1"/>
    <xf numFmtId="0" fontId="3" fillId="0" borderId="20" xfId="0" applyFont="1" applyFill="1" applyBorder="1" applyAlignment="1">
      <alignment shrinkToFit="1"/>
    </xf>
    <xf numFmtId="0" fontId="0" fillId="0" borderId="20" xfId="0" applyFill="1" applyBorder="1" applyAlignment="1">
      <alignment shrinkToFit="1"/>
    </xf>
    <xf numFmtId="0" fontId="0" fillId="0" borderId="21" xfId="0" applyFill="1" applyBorder="1" applyAlignment="1">
      <alignment shrinkToFit="1"/>
    </xf>
    <xf numFmtId="0" fontId="5" fillId="0" borderId="0" xfId="0" applyFont="1" applyFill="1" applyAlignment="1">
      <alignment horizontal="right"/>
    </xf>
    <xf numFmtId="0" fontId="3" fillId="0" borderId="0" xfId="0" applyFont="1" applyFill="1" applyAlignment="1">
      <alignment vertical="top" wrapText="1"/>
    </xf>
    <xf numFmtId="0" fontId="3" fillId="0" borderId="15" xfId="0" applyFont="1" applyFill="1" applyBorder="1" applyAlignment="1">
      <alignment vertical="top" wrapText="1"/>
    </xf>
    <xf numFmtId="38" fontId="6" fillId="2" borderId="2" xfId="0" applyNumberFormat="1" applyFont="1" applyFill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D5E80-8366-48E5-A654-8E057A19592C}">
  <sheetPr>
    <pageSetUpPr fitToPage="1"/>
  </sheetPr>
  <dimension ref="A1:AO15"/>
  <sheetViews>
    <sheetView tabSelected="1" zoomScaleNormal="100" workbookViewId="0">
      <selection activeCell="N21" sqref="N21"/>
    </sheetView>
  </sheetViews>
  <sheetFormatPr defaultColWidth="9" defaultRowHeight="17.100000000000001" customHeight="1" x14ac:dyDescent="0.4"/>
  <cols>
    <col min="1" max="1" width="4.5" style="2" customWidth="1"/>
    <col min="2" max="2" width="7.5" style="2" customWidth="1"/>
    <col min="3" max="3" width="30.5" style="2" customWidth="1"/>
    <col min="4" max="10" width="2.5" style="2" customWidth="1"/>
    <col min="11" max="16" width="2.5" style="3" customWidth="1"/>
    <col min="17" max="20" width="2.5" style="2" customWidth="1"/>
    <col min="21" max="22" width="2.5" style="4" customWidth="1"/>
    <col min="23" max="27" width="2.5" style="2" customWidth="1"/>
    <col min="28" max="29" width="2.5" style="4" customWidth="1"/>
    <col min="30" max="39" width="2.5" style="2" customWidth="1"/>
    <col min="40" max="41" width="8.5" style="2" customWidth="1"/>
    <col min="42" max="42" width="2.875" style="2" customWidth="1"/>
    <col min="43" max="43" width="2.5" style="2" customWidth="1"/>
    <col min="44" max="16384" width="9" style="2"/>
  </cols>
  <sheetData>
    <row r="1" spans="1:41" ht="18.75" x14ac:dyDescent="0.4">
      <c r="A1" s="1"/>
    </row>
    <row r="2" spans="1:41" ht="20.25" x14ac:dyDescent="0.4">
      <c r="A2" s="5" t="s">
        <v>26</v>
      </c>
    </row>
    <row r="4" spans="1:41" ht="18.75" x14ac:dyDescent="0.4">
      <c r="A4" s="6" t="s">
        <v>0</v>
      </c>
      <c r="B4" s="7"/>
      <c r="C4" s="8" t="s">
        <v>1</v>
      </c>
      <c r="D4" s="9"/>
      <c r="E4" s="10"/>
      <c r="F4" s="10"/>
      <c r="G4" s="10"/>
      <c r="H4" s="10"/>
      <c r="I4" s="10"/>
      <c r="J4" s="10"/>
      <c r="K4" s="11"/>
      <c r="L4" s="11"/>
      <c r="M4" s="11"/>
      <c r="N4" s="11"/>
      <c r="O4" s="11"/>
      <c r="P4" s="11"/>
      <c r="Q4" s="10"/>
      <c r="R4" s="10"/>
      <c r="S4" s="10"/>
      <c r="T4" s="12" t="s">
        <v>2</v>
      </c>
      <c r="U4" s="13"/>
      <c r="V4" s="13"/>
      <c r="W4" s="10"/>
      <c r="X4" s="10"/>
      <c r="Y4" s="10"/>
      <c r="Z4" s="10"/>
      <c r="AA4" s="10"/>
      <c r="AB4" s="13"/>
      <c r="AC4" s="13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4" t="s">
        <v>3</v>
      </c>
      <c r="AO4" s="14" t="s">
        <v>4</v>
      </c>
    </row>
    <row r="5" spans="1:41" ht="18.75" x14ac:dyDescent="0.4">
      <c r="A5" s="15" t="s">
        <v>5</v>
      </c>
      <c r="B5" s="16" t="s">
        <v>6</v>
      </c>
      <c r="C5" s="17"/>
      <c r="D5" s="18"/>
      <c r="E5" s="19"/>
      <c r="F5" s="19"/>
      <c r="G5" s="19"/>
      <c r="H5" s="19"/>
      <c r="I5" s="19"/>
      <c r="J5" s="19"/>
      <c r="K5" s="20"/>
      <c r="L5" s="20"/>
      <c r="M5" s="20"/>
      <c r="N5" s="20"/>
      <c r="O5" s="20"/>
      <c r="P5" s="20"/>
      <c r="Q5" s="19"/>
      <c r="R5" s="19"/>
      <c r="S5" s="19"/>
      <c r="T5" s="19"/>
      <c r="U5" s="21"/>
      <c r="V5" s="21"/>
      <c r="W5" s="19"/>
      <c r="X5" s="19"/>
      <c r="Y5" s="19"/>
      <c r="Z5" s="19"/>
      <c r="AA5" s="19"/>
      <c r="AB5" s="21"/>
      <c r="AC5" s="21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22" t="s">
        <v>7</v>
      </c>
      <c r="AO5" s="22" t="s">
        <v>8</v>
      </c>
    </row>
    <row r="6" spans="1:41" ht="18.75" x14ac:dyDescent="0.4">
      <c r="A6" s="23" t="s">
        <v>9</v>
      </c>
      <c r="B6" s="23">
        <v>1001</v>
      </c>
      <c r="C6" s="28" t="s">
        <v>20</v>
      </c>
      <c r="D6" s="29" t="s">
        <v>10</v>
      </c>
      <c r="E6" s="30"/>
      <c r="F6" s="30"/>
      <c r="G6" s="30"/>
      <c r="H6" s="30"/>
      <c r="I6" s="30"/>
      <c r="J6" s="30"/>
      <c r="K6" s="30"/>
      <c r="L6" s="30"/>
      <c r="M6" s="31"/>
      <c r="N6" s="32"/>
      <c r="O6" s="33"/>
      <c r="P6" s="33"/>
      <c r="Q6" s="33"/>
      <c r="R6" s="33"/>
      <c r="S6" s="34"/>
      <c r="T6" s="34"/>
      <c r="U6" s="34"/>
      <c r="V6" s="35"/>
      <c r="W6" s="30"/>
      <c r="X6" s="34"/>
      <c r="Y6" s="34"/>
      <c r="Z6" s="34"/>
      <c r="AA6" s="33"/>
      <c r="AB6" s="33"/>
      <c r="AC6" s="36"/>
      <c r="AD6" s="34"/>
      <c r="AE6" s="34"/>
      <c r="AF6" s="37"/>
      <c r="AG6" s="34"/>
      <c r="AH6" s="34"/>
      <c r="AI6" s="34"/>
      <c r="AJ6" s="84">
        <v>442</v>
      </c>
      <c r="AK6" s="84"/>
      <c r="AL6" s="33" t="s">
        <v>11</v>
      </c>
      <c r="AM6" s="38"/>
      <c r="AN6" s="39">
        <f>AJ6</f>
        <v>442</v>
      </c>
      <c r="AO6" s="24" t="s">
        <v>12</v>
      </c>
    </row>
    <row r="7" spans="1:41" ht="24" x14ac:dyDescent="0.4">
      <c r="A7" s="23" t="s">
        <v>9</v>
      </c>
      <c r="B7" s="25">
        <v>3001</v>
      </c>
      <c r="C7" s="40" t="s">
        <v>21</v>
      </c>
      <c r="D7" s="29"/>
      <c r="E7" s="85" t="s">
        <v>13</v>
      </c>
      <c r="F7" s="85"/>
      <c r="G7" s="85"/>
      <c r="H7" s="85"/>
      <c r="I7" s="85"/>
      <c r="J7" s="85"/>
      <c r="K7" s="85"/>
      <c r="L7" s="85"/>
      <c r="M7" s="86"/>
      <c r="N7" s="41" t="s">
        <v>14</v>
      </c>
      <c r="O7" s="42"/>
      <c r="P7" s="42"/>
      <c r="Q7" s="42"/>
      <c r="R7" s="42"/>
      <c r="S7" s="43"/>
      <c r="T7" s="43"/>
      <c r="U7" s="43"/>
      <c r="V7" s="44"/>
      <c r="W7" s="45"/>
      <c r="X7" s="46"/>
      <c r="Y7" s="46"/>
      <c r="Z7" s="46"/>
      <c r="AA7" s="47"/>
      <c r="AB7" s="47"/>
      <c r="AC7" s="48"/>
      <c r="AD7" s="48"/>
      <c r="AE7" s="47"/>
      <c r="AF7" s="49"/>
      <c r="AG7" s="46"/>
      <c r="AH7" s="46"/>
      <c r="AI7" s="46"/>
      <c r="AJ7" s="80">
        <f>$I$9-$Q$8</f>
        <v>438</v>
      </c>
      <c r="AK7" s="80"/>
      <c r="AL7" s="47" t="s">
        <v>11</v>
      </c>
      <c r="AM7" s="50"/>
      <c r="AN7" s="87">
        <f t="shared" ref="AN7:AN9" si="0">AJ7</f>
        <v>438</v>
      </c>
      <c r="AO7" s="26"/>
    </row>
    <row r="8" spans="1:41" ht="24" x14ac:dyDescent="0.4">
      <c r="A8" s="23" t="s">
        <v>9</v>
      </c>
      <c r="B8" s="25">
        <v>3002</v>
      </c>
      <c r="C8" s="40" t="s">
        <v>22</v>
      </c>
      <c r="D8" s="29"/>
      <c r="E8" s="85"/>
      <c r="F8" s="85"/>
      <c r="G8" s="85"/>
      <c r="H8" s="85"/>
      <c r="I8" s="85"/>
      <c r="J8" s="85"/>
      <c r="K8" s="85"/>
      <c r="L8" s="85"/>
      <c r="M8" s="86"/>
      <c r="N8" s="51"/>
      <c r="O8" s="52"/>
      <c r="P8" s="52"/>
      <c r="Q8" s="78">
        <f>ROUND($I$9*0.01,0)</f>
        <v>4</v>
      </c>
      <c r="R8" s="78"/>
      <c r="S8" s="52" t="s">
        <v>15</v>
      </c>
      <c r="T8" s="34"/>
      <c r="U8" s="34"/>
      <c r="V8" s="53"/>
      <c r="W8" s="54" t="s">
        <v>16</v>
      </c>
      <c r="X8" s="46"/>
      <c r="Y8" s="46"/>
      <c r="Z8" s="46"/>
      <c r="AA8" s="47"/>
      <c r="AB8" s="47"/>
      <c r="AC8" s="48"/>
      <c r="AD8" s="79">
        <f>ROUND($I$9*0.01,0)</f>
        <v>4</v>
      </c>
      <c r="AE8" s="79"/>
      <c r="AF8" s="55" t="s">
        <v>15</v>
      </c>
      <c r="AG8" s="46"/>
      <c r="AH8" s="46"/>
      <c r="AI8" s="47"/>
      <c r="AJ8" s="80">
        <f>$I$9-$Q$8-$AD$8</f>
        <v>434</v>
      </c>
      <c r="AK8" s="80"/>
      <c r="AL8" s="47" t="s">
        <v>11</v>
      </c>
      <c r="AM8" s="50"/>
      <c r="AN8" s="87">
        <f t="shared" si="0"/>
        <v>434</v>
      </c>
      <c r="AO8" s="26"/>
    </row>
    <row r="9" spans="1:41" ht="24" x14ac:dyDescent="0.4">
      <c r="A9" s="23" t="s">
        <v>9</v>
      </c>
      <c r="B9" s="25">
        <v>3003</v>
      </c>
      <c r="C9" s="40" t="s">
        <v>23</v>
      </c>
      <c r="D9" s="56"/>
      <c r="E9" s="52"/>
      <c r="F9" s="52"/>
      <c r="G9" s="52"/>
      <c r="H9" s="52"/>
      <c r="I9" s="78">
        <v>442</v>
      </c>
      <c r="J9" s="78"/>
      <c r="K9" s="52" t="s">
        <v>11</v>
      </c>
      <c r="L9" s="52"/>
      <c r="M9" s="53"/>
      <c r="N9" s="57" t="s">
        <v>16</v>
      </c>
      <c r="O9" s="47"/>
      <c r="P9" s="47"/>
      <c r="Q9" s="47"/>
      <c r="R9" s="47"/>
      <c r="S9" s="46"/>
      <c r="T9" s="46"/>
      <c r="U9" s="46"/>
      <c r="V9" s="58"/>
      <c r="W9" s="52"/>
      <c r="X9" s="59"/>
      <c r="Y9" s="59"/>
      <c r="Z9" s="59"/>
      <c r="AA9" s="52"/>
      <c r="AB9" s="52"/>
      <c r="AC9" s="60"/>
      <c r="AD9" s="79">
        <f>ROUND($I$9*0.01,0)</f>
        <v>4</v>
      </c>
      <c r="AE9" s="79"/>
      <c r="AF9" s="55" t="s">
        <v>15</v>
      </c>
      <c r="AG9" s="59"/>
      <c r="AH9" s="59"/>
      <c r="AI9" s="61"/>
      <c r="AJ9" s="80">
        <f>$I$9-$AD$9</f>
        <v>438</v>
      </c>
      <c r="AK9" s="80"/>
      <c r="AL9" s="52" t="s">
        <v>11</v>
      </c>
      <c r="AM9" s="62"/>
      <c r="AN9" s="87">
        <f t="shared" si="0"/>
        <v>438</v>
      </c>
      <c r="AO9" s="26"/>
    </row>
    <row r="10" spans="1:41" ht="18.75" x14ac:dyDescent="0.4">
      <c r="A10" s="23" t="s">
        <v>9</v>
      </c>
      <c r="B10" s="25">
        <v>4001</v>
      </c>
      <c r="C10" s="63" t="s">
        <v>24</v>
      </c>
      <c r="D10" s="64" t="s">
        <v>17</v>
      </c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6"/>
      <c r="T10" s="46"/>
      <c r="U10" s="46"/>
      <c r="V10" s="79"/>
      <c r="W10" s="79"/>
      <c r="X10" s="47"/>
      <c r="Y10" s="58"/>
      <c r="Z10" s="46"/>
      <c r="AA10" s="47"/>
      <c r="AB10" s="47"/>
      <c r="AC10" s="47"/>
      <c r="AD10" s="65"/>
      <c r="AE10" s="66"/>
      <c r="AF10" s="49"/>
      <c r="AG10" s="47"/>
      <c r="AH10" s="46"/>
      <c r="AI10" s="79">
        <v>300</v>
      </c>
      <c r="AJ10" s="79"/>
      <c r="AK10" s="81" t="s">
        <v>18</v>
      </c>
      <c r="AL10" s="82"/>
      <c r="AM10" s="83"/>
      <c r="AN10" s="67">
        <f>AI10</f>
        <v>300</v>
      </c>
      <c r="AO10" s="27"/>
    </row>
    <row r="11" spans="1:41" ht="18.75" x14ac:dyDescent="0.4">
      <c r="A11" s="23" t="s">
        <v>9</v>
      </c>
      <c r="B11" s="25">
        <v>5001</v>
      </c>
      <c r="C11" s="63" t="s">
        <v>25</v>
      </c>
      <c r="D11" s="68" t="s">
        <v>19</v>
      </c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70"/>
      <c r="T11" s="70"/>
      <c r="U11" s="70"/>
      <c r="V11" s="71"/>
      <c r="W11" s="71"/>
      <c r="X11" s="69"/>
      <c r="Y11" s="72"/>
      <c r="Z11" s="70"/>
      <c r="AA11" s="69"/>
      <c r="AB11" s="69"/>
      <c r="AC11" s="69"/>
      <c r="AD11" s="73"/>
      <c r="AE11" s="71"/>
      <c r="AF11" s="71"/>
      <c r="AG11" s="69"/>
      <c r="AH11" s="70"/>
      <c r="AI11" s="74">
        <v>300</v>
      </c>
      <c r="AJ11" s="74"/>
      <c r="AK11" s="75" t="s">
        <v>18</v>
      </c>
      <c r="AL11" s="76"/>
      <c r="AM11" s="77"/>
      <c r="AN11" s="67">
        <f>AI11</f>
        <v>300</v>
      </c>
      <c r="AO11" s="22"/>
    </row>
    <row r="13" spans="1:41" ht="18.75" x14ac:dyDescent="0.4"/>
    <row r="14" spans="1:41" ht="18.75" x14ac:dyDescent="0.4">
      <c r="A14"/>
    </row>
    <row r="15" spans="1:41" ht="18.75" x14ac:dyDescent="0.4">
      <c r="A15"/>
    </row>
  </sheetData>
  <mergeCells count="14">
    <mergeCell ref="AJ6:AK6"/>
    <mergeCell ref="E7:M8"/>
    <mergeCell ref="AJ7:AK7"/>
    <mergeCell ref="Q8:R8"/>
    <mergeCell ref="AD8:AE8"/>
    <mergeCell ref="AJ8:AK8"/>
    <mergeCell ref="AI11:AJ11"/>
    <mergeCell ref="AK11:AM11"/>
    <mergeCell ref="I9:J9"/>
    <mergeCell ref="AD9:AE9"/>
    <mergeCell ref="AJ9:AK9"/>
    <mergeCell ref="V10:W10"/>
    <mergeCell ref="AI10:AJ10"/>
    <mergeCell ref="AK10:AM10"/>
  </mergeCells>
  <phoneticPr fontId="2"/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コード表(R8.6月～)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あさみ</dc:creator>
  <cp:lastModifiedBy>田中 あさみ</cp:lastModifiedBy>
  <cp:lastPrinted>2026-06-30T09:35:05Z</cp:lastPrinted>
  <dcterms:created xsi:type="dcterms:W3CDTF">2026-06-30T07:54:32Z</dcterms:created>
  <dcterms:modified xsi:type="dcterms:W3CDTF">2026-06-30T12:00:43Z</dcterms:modified>
</cp:coreProperties>
</file>